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6\Conciliações\02. AGIR\16. Obrigações com Rateio\02. Fevereiro\3. Transparencia\"/>
    </mc:Choice>
  </mc:AlternateContent>
  <xr:revisionPtr revIDLastSave="0" documentId="13_ncr:1_{5F878A25-CB9B-4A0D-9C05-830DEA64C28B}" xr6:coauthVersionLast="47" xr6:coauthVersionMax="47" xr10:uidLastSave="{00000000-0000-0000-0000-000000000000}"/>
  <bookViews>
    <workbookView xWindow="-20610" yWindow="-1260" windowWidth="20730" windowHeight="11040" xr2:uid="{00000000-000D-0000-FFFF-FFFF00000000}"/>
  </bookViews>
  <sheets>
    <sheet name="HEJ" sheetId="6" r:id="rId1"/>
  </sheets>
  <definedNames>
    <definedName name="_xlnm.Print_Area" localSheetId="0">HEJ!$A$1:$G$115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l="1"/>
  <c r="F20" i="6"/>
  <c r="F24" i="6" s="1"/>
</calcChain>
</file>

<file path=xl/sharedStrings.xml><?xml version="1.0" encoding="utf-8"?>
<sst xmlns="http://schemas.openxmlformats.org/spreadsheetml/2006/main" count="114" uniqueCount="104">
  <si>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</si>
  <si>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</si>
  <si>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</si>
  <si>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</si>
  <si>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</si>
  <si>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</si>
  <si>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</si>
  <si>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</si>
  <si>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</si>
  <si>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</si>
  <si>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</si>
  <si>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</si>
  <si>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</si>
  <si>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</si>
  <si>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</si>
  <si>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</si>
  <si>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</si>
  <si>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</si>
  <si>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</si>
  <si>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</si>
  <si>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</si>
  <si>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</si>
  <si>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</si>
  <si>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</si>
  <si>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</si>
  <si>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</si>
  <si>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</si>
  <si>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</si>
  <si>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</si>
  <si>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AUXÍLIO CRECHE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</si>
  <si>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</si>
  <si>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</si>
  <si>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</si>
  <si>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</si>
  <si>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</si>
  <si>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</si>
  <si>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</si>
  <si>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</si>
  <si>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</si>
  <si>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</si>
  <si>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</si>
  <si>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</si>
  <si>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</si>
  <si>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</si>
  <si>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</si>
  <si>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</si>
  <si>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</si>
  <si>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</si>
  <si>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</si>
  <si>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</si>
  <si>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</si>
  <si>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</si>
  <si>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</si>
  <si>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JUROS DESEMBOLSADOS</t>
  </si>
  <si>
    <t>TOTAL</t>
  </si>
  <si>
    <t>AJUSTE RATEIO</t>
  </si>
  <si>
    <t>UNIDADE</t>
  </si>
  <si>
    <t>COMPETÊNCIA</t>
  </si>
  <si>
    <t>DIARIAS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</si>
  <si>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</si>
  <si>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</si>
  <si>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</si>
  <si>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</si>
  <si>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</si>
  <si>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</si>
  <si>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MATERIAIS/MEDICAMENTOS/DESPESAS DIVERSAS</t>
  </si>
  <si>
    <t>MANUTENÇÃO</t>
  </si>
  <si>
    <t>DEPRECIACOES E AMORTIZACOES</t>
  </si>
  <si>
    <t>DESPESA COM DEPRECIAÇAO DE DIREITO DE USO</t>
  </si>
  <si>
    <t>DESPESA DE JUROS COM ARRENDAMENTOS</t>
  </si>
  <si>
    <t>RESCISOES TRABALHISTAS</t>
  </si>
  <si>
    <t>SERV. DE CLIPAGEM</t>
  </si>
  <si>
    <t>IPTU</t>
  </si>
  <si>
    <t>ASSISTÊNCIA ODOTOLOGICA FUNCIONÁRIOS</t>
  </si>
  <si>
    <t>Gerência Corporativa de Contabilidade e Custos</t>
  </si>
  <si>
    <t>SERV. DE AUDITORIA EXTERNA</t>
  </si>
  <si>
    <t>SERV. MULTIPROFISSIONAL</t>
  </si>
  <si>
    <t>SERV. TERAPIA OCUPACIONAL</t>
  </si>
  <si>
    <t>MULTAS DESEMBOLSADOS</t>
  </si>
  <si>
    <t>COMPL. PISO SALARIAL ENFERMEIROS CONF. LEI 14.434/2022</t>
  </si>
  <si>
    <t>SERV. DE MONITORAMENTO E SEGURANÇA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</si>
  <si>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</si>
  <si>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</si>
  <si>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</si>
  <si>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</si>
  <si>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</si>
  <si>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</si>
  <si>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</si>
  <si>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</si>
  <si>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HOSPITAL ESTADUAL DE JATAI DR. SERAFIM DE CARVALHO - HEJ</t>
  </si>
  <si>
    <t>41/2025 - SES</t>
  </si>
  <si>
    <t>HEJ</t>
  </si>
  <si>
    <t xml:space="preserve">SERV. ASSISTENCIAIS NÃO MEDICOS </t>
  </si>
  <si>
    <t xml:space="preserve">TELEFONIA MOVEL </t>
  </si>
  <si>
    <t>PROGRAMA GINASTICA LABORAL</t>
  </si>
  <si>
    <t>VALE ALIMENTAÇÃO</t>
  </si>
  <si>
    <t>VALE TRANSPORTE</t>
  </si>
  <si>
    <t>SERV. CONTÁBEIS</t>
  </si>
  <si>
    <t>SERV. DE MANUTENÇAO PREDIAL</t>
  </si>
  <si>
    <t>NUTRIÇÃO</t>
  </si>
  <si>
    <t>TAXAS CARTORIAL E JUDICIAL</t>
  </si>
  <si>
    <t>FEVEREIRO/2026</t>
  </si>
  <si>
    <t>Goiânia, 20 de Março de 2026.</t>
  </si>
  <si>
    <t>MANUTENÇÃO DE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</si>
</sst>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22" fillId="6" borderId="0" xfId="0" applyFont="1" applyFill="1" applyAlignment="1">
      <alignment horizontal="left" wrapText="1"/>
    </xf>
    <xf numFmtId="4" fontId="24" fillId="7" borderId="0" xfId="8" applyNumberFormat="1" applyFont="1" applyFill="1" applyAlignment="1">
      <alignment horizontal="right" wrapText="1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5" fillId="3" borderId="0" xfId="0" applyFont="1" applyFill="1" applyAlignment="1" applyProtection="1">
      <alignment horizontal="left" vertical="center"/>
      <protection hidden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19050</xdr:rowOff>
    </xdr:from>
    <xdr:to>
      <xdr:col>5</xdr:col>
      <xdr:colOff>770505</xdr:colOff>
      <xdr:row>0</xdr:row>
      <xdr:rowOff>1714311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81F3D0-F081-4996-9A78-35D3F019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"/>
          <a:ext cx="8161905" cy="1695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17"/>
  <sheetViews>
    <sheetView showGridLines="0" tabSelected="1" view="pageBreakPreview" zoomScaleNormal="100" zoomScaleSheetLayoutView="100" workbookViewId="0">
      <selection activeCell="C71" sqref="C71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60" t="s">
        <v>19</v>
      </c>
      <c r="C2" s="60"/>
      <c r="D2" s="60"/>
      <c r="E2" s="60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61" t="s">
        <v>81</v>
      </c>
      <c r="C4" s="61"/>
      <c r="D4" s="61"/>
      <c r="E4" s="61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5" t="s">
        <v>89</v>
      </c>
      <c r="D9" s="65"/>
      <c r="E9" s="65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82</v>
      </c>
      <c r="C11" s="14" t="s">
        <v>90</v>
      </c>
      <c r="D11" s="15"/>
    </row>
    <row r="12" spans="2:6" s="1" customFormat="1" ht="17.100000000000001" customHeight="1" x14ac:dyDescent="0.2">
      <c r="B12" s="8" t="s">
        <v>83</v>
      </c>
      <c r="C12" s="14" t="s">
        <v>84</v>
      </c>
      <c r="D12" s="15"/>
    </row>
    <row r="13" spans="2:6" s="1" customFormat="1" ht="17.100000000000001" customHeight="1" x14ac:dyDescent="0.2">
      <c r="B13" s="14" t="s">
        <v>85</v>
      </c>
      <c r="C13" s="42">
        <v>9920175.5999999996</v>
      </c>
      <c r="D13" s="15"/>
    </row>
    <row r="14" spans="2:6" s="1" customFormat="1" ht="24.95" customHeight="1" x14ac:dyDescent="0.25">
      <c r="C14" s="62"/>
      <c r="D14" s="62"/>
    </row>
    <row r="15" spans="2:6" s="1" customFormat="1" ht="24.95" customHeight="1" x14ac:dyDescent="0.25">
      <c r="B15" s="16" t="s">
        <v>8</v>
      </c>
      <c r="C15" s="62"/>
      <c r="D15" s="62"/>
    </row>
    <row r="16" spans="2:6" s="1" customFormat="1" ht="21" customHeight="1" x14ac:dyDescent="0.25">
      <c r="B16" s="26" t="s">
        <v>56</v>
      </c>
      <c r="C16" s="26" t="s">
        <v>57</v>
      </c>
      <c r="D16" s="27" t="s">
        <v>9</v>
      </c>
    </row>
    <row r="17" spans="2:6" s="1" customFormat="1" ht="21" customHeight="1" x14ac:dyDescent="0.25">
      <c r="B17" s="28" t="s">
        <v>91</v>
      </c>
      <c r="C17" s="51" t="s">
        <v>101</v>
      </c>
      <c r="D17" s="29">
        <v>6.3219073708524559E-2</v>
      </c>
    </row>
    <row r="18" spans="2:6" s="1" customFormat="1" ht="15.6" customHeight="1" x14ac:dyDescent="0.25">
      <c r="B18" s="35"/>
      <c r="C18" s="63"/>
      <c r="D18" s="63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55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3515323.87</v>
      </c>
      <c r="D20" s="31">
        <f>C20*$D$17</f>
        <v>222235.5188468658</v>
      </c>
      <c r="E20" s="31">
        <v>0</v>
      </c>
      <c r="F20" s="31">
        <f>D20+E20</f>
        <v>222235.5188468658</v>
      </c>
    </row>
    <row r="21" spans="2:6" s="1" customFormat="1" ht="21" customHeight="1" x14ac:dyDescent="0.25">
      <c r="B21" s="39" t="s">
        <v>14</v>
      </c>
      <c r="C21" s="32">
        <v>58627.38</v>
      </c>
      <c r="D21" s="31">
        <f t="shared" ref="D21:D23" si="0">C21*$D$17</f>
        <v>3706.3686575576785</v>
      </c>
      <c r="E21" s="31">
        <v>0</v>
      </c>
      <c r="F21" s="31">
        <f>D21+E21</f>
        <v>3706.3686575576785</v>
      </c>
    </row>
    <row r="22" spans="2:6" ht="21" customHeight="1" x14ac:dyDescent="0.2">
      <c r="B22" s="38" t="s">
        <v>15</v>
      </c>
      <c r="C22" s="30">
        <v>1104836.68</v>
      </c>
      <c r="D22" s="31">
        <f t="shared" si="0"/>
        <v>69846.751508801564</v>
      </c>
      <c r="E22" s="31">
        <v>0</v>
      </c>
      <c r="F22" s="31">
        <f>D22+E22</f>
        <v>69846.751508801564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4678787.93</v>
      </c>
      <c r="D24" s="34">
        <f t="shared" ref="D24" si="1">SUM(D20:D23)</f>
        <v>295788.63901322504</v>
      </c>
      <c r="E24" s="34">
        <f>SUM(E20:E23)</f>
        <v>0</v>
      </c>
      <c r="F24" s="34">
        <f>SUM(F20:F23)</f>
        <v>295788.63901322504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102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9"/>
      <c r="F34" s="59"/>
    </row>
    <row r="35" spans="2:6" ht="24.95" customHeight="1" x14ac:dyDescent="0.2">
      <c r="B35" s="25" t="s">
        <v>74</v>
      </c>
      <c r="C35" s="2"/>
      <c r="D35" s="50"/>
      <c r="E35" s="64" t="s">
        <v>18</v>
      </c>
      <c r="F35" s="64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91</v>
      </c>
      <c r="D42" s="45" t="s">
        <v>101</v>
      </c>
    </row>
    <row r="43" spans="2:6" ht="15" x14ac:dyDescent="0.25">
      <c r="B43" s="46" t="s">
        <v>22</v>
      </c>
      <c r="C43" s="46"/>
      <c r="D43" s="47" t="s">
        <v>91</v>
      </c>
    </row>
    <row r="44" spans="2:6" ht="15" x14ac:dyDescent="0.25">
      <c r="B44" s="46"/>
      <c r="C44" s="46"/>
      <c r="D44" s="48">
        <v>6.3219073708524559E-2</v>
      </c>
    </row>
    <row r="45" spans="2:6" x14ac:dyDescent="0.2">
      <c r="B45" s="52" t="s">
        <v>23</v>
      </c>
      <c r="C45" s="54">
        <v>3276051.31</v>
      </c>
      <c r="D45" s="54">
        <v>207108.92923979845</v>
      </c>
    </row>
    <row r="46" spans="2:6" ht="15" customHeight="1" x14ac:dyDescent="0.2">
      <c r="B46" s="53" t="s">
        <v>24</v>
      </c>
      <c r="C46" s="55">
        <v>1822062.51</v>
      </c>
      <c r="D46" s="55">
        <v>115189.10412122926</v>
      </c>
    </row>
    <row r="47" spans="2:6" ht="15" customHeight="1" x14ac:dyDescent="0.2">
      <c r="B47" s="53" t="s">
        <v>70</v>
      </c>
      <c r="C47" s="55">
        <v>0</v>
      </c>
      <c r="D47" s="55">
        <v>0</v>
      </c>
    </row>
    <row r="48" spans="2:6" ht="15" customHeight="1" x14ac:dyDescent="0.2">
      <c r="B48" s="53" t="s">
        <v>25</v>
      </c>
      <c r="C48" s="55">
        <v>4499.92</v>
      </c>
      <c r="D48" s="55">
        <v>284.48077416246383</v>
      </c>
    </row>
    <row r="49" spans="2:4" ht="15" customHeight="1" x14ac:dyDescent="0.2">
      <c r="B49" s="53" t="s">
        <v>26</v>
      </c>
      <c r="C49" s="55">
        <v>40574.75</v>
      </c>
      <c r="D49" s="55">
        <v>2565.0981109549571</v>
      </c>
    </row>
    <row r="50" spans="2:4" ht="15" customHeight="1" x14ac:dyDescent="0.2">
      <c r="B50" s="53" t="s">
        <v>27</v>
      </c>
      <c r="C50" s="55">
        <v>201244.59999999998</v>
      </c>
      <c r="D50" s="55">
        <v>12722.497200842539</v>
      </c>
    </row>
    <row r="51" spans="2:4" ht="15" customHeight="1" x14ac:dyDescent="0.2">
      <c r="B51" s="53" t="s">
        <v>28</v>
      </c>
      <c r="C51" s="55">
        <v>443556.97000000003</v>
      </c>
      <c r="D51" s="55">
        <v>28041.260780359818</v>
      </c>
    </row>
    <row r="52" spans="2:4" ht="15" customHeight="1" x14ac:dyDescent="0.2">
      <c r="B52" s="53" t="s">
        <v>29</v>
      </c>
      <c r="C52" s="55">
        <v>0</v>
      </c>
      <c r="D52" s="55">
        <v>0</v>
      </c>
    </row>
    <row r="53" spans="2:4" ht="15" customHeight="1" x14ac:dyDescent="0.2">
      <c r="B53" s="53" t="s">
        <v>58</v>
      </c>
      <c r="C53" s="55">
        <v>0</v>
      </c>
      <c r="D53" s="55">
        <v>0</v>
      </c>
    </row>
    <row r="54" spans="2:4" ht="15" customHeight="1" x14ac:dyDescent="0.2">
      <c r="B54" s="53" t="s">
        <v>86</v>
      </c>
      <c r="C54" s="55">
        <v>992.6</v>
      </c>
      <c r="D54" s="55">
        <v>62.751252563081479</v>
      </c>
    </row>
    <row r="55" spans="2:4" ht="15" customHeight="1" x14ac:dyDescent="0.2">
      <c r="B55" s="53" t="s">
        <v>30</v>
      </c>
      <c r="C55" s="55">
        <v>31782.880000000001</v>
      </c>
      <c r="D55" s="55">
        <v>2009.2842333891911</v>
      </c>
    </row>
    <row r="56" spans="2:4" ht="15" customHeight="1" x14ac:dyDescent="0.2">
      <c r="B56" s="53" t="s">
        <v>31</v>
      </c>
      <c r="C56" s="55">
        <v>88.77</v>
      </c>
      <c r="D56" s="55">
        <v>5.6119571731057247</v>
      </c>
    </row>
    <row r="57" spans="2:4" ht="15" customHeight="1" x14ac:dyDescent="0.2">
      <c r="B57" s="53" t="s">
        <v>59</v>
      </c>
      <c r="C57" s="55">
        <v>0</v>
      </c>
      <c r="D57" s="55">
        <v>0</v>
      </c>
    </row>
    <row r="58" spans="2:4" ht="15" customHeight="1" x14ac:dyDescent="0.2">
      <c r="B58" s="53" t="s">
        <v>94</v>
      </c>
      <c r="C58" s="55">
        <v>0</v>
      </c>
      <c r="D58" s="55">
        <v>0</v>
      </c>
    </row>
    <row r="59" spans="2:4" ht="15" customHeight="1" x14ac:dyDescent="0.2">
      <c r="B59" s="53" t="s">
        <v>32</v>
      </c>
      <c r="C59" s="55">
        <v>683882.27</v>
      </c>
      <c r="D59" s="55">
        <v>43234.403635083094</v>
      </c>
    </row>
    <row r="60" spans="2:4" ht="15" customHeight="1" x14ac:dyDescent="0.2">
      <c r="B60" s="53" t="s">
        <v>33</v>
      </c>
      <c r="C60" s="55">
        <v>47366.04</v>
      </c>
      <c r="D60" s="55">
        <v>2994.4371740409229</v>
      </c>
    </row>
    <row r="61" spans="2:4" ht="15" customHeight="1" x14ac:dyDescent="0.2">
      <c r="B61" s="53" t="s">
        <v>95</v>
      </c>
      <c r="C61" s="55">
        <v>0</v>
      </c>
      <c r="D61" s="55">
        <v>0</v>
      </c>
    </row>
    <row r="62" spans="2:4" ht="24" x14ac:dyDescent="0.2">
      <c r="B62" s="53" t="s">
        <v>79</v>
      </c>
      <c r="C62" s="55">
        <v>0</v>
      </c>
      <c r="D62" s="55">
        <v>0</v>
      </c>
    </row>
    <row r="63" spans="2:4" ht="15" customHeight="1" x14ac:dyDescent="0.2">
      <c r="B63" s="52" t="s">
        <v>34</v>
      </c>
      <c r="C63" s="54">
        <v>270475.07</v>
      </c>
      <c r="D63" s="54">
        <v>17099.183386648339</v>
      </c>
    </row>
    <row r="64" spans="2:4" x14ac:dyDescent="0.2">
      <c r="B64" s="53" t="s">
        <v>35</v>
      </c>
      <c r="C64" s="55">
        <v>270475.07</v>
      </c>
      <c r="D64" s="55">
        <v>17099.183386648339</v>
      </c>
    </row>
    <row r="65" spans="2:4" ht="15" customHeight="1" x14ac:dyDescent="0.2">
      <c r="B65" s="52" t="s">
        <v>60</v>
      </c>
      <c r="C65" s="54">
        <v>-31202.510000000002</v>
      </c>
      <c r="D65" s="54">
        <v>-1972.5937795809748</v>
      </c>
    </row>
    <row r="66" spans="2:4" ht="15" customHeight="1" x14ac:dyDescent="0.2">
      <c r="B66" s="53" t="s">
        <v>96</v>
      </c>
      <c r="C66" s="55">
        <v>-34201.700000000004</v>
      </c>
      <c r="D66" s="55">
        <v>-2162.1997932568447</v>
      </c>
    </row>
    <row r="67" spans="2:4" x14ac:dyDescent="0.2">
      <c r="B67" s="53" t="s">
        <v>61</v>
      </c>
      <c r="C67" s="55">
        <v>2909.6899999999987</v>
      </c>
      <c r="D67" s="55">
        <v>183.94790657895675</v>
      </c>
    </row>
    <row r="68" spans="2:4" x14ac:dyDescent="0.2">
      <c r="B68" s="53" t="s">
        <v>73</v>
      </c>
      <c r="C68" s="55">
        <v>89.5</v>
      </c>
      <c r="D68" s="55">
        <v>5.6581070969129481</v>
      </c>
    </row>
    <row r="69" spans="2:4" ht="15" customHeight="1" x14ac:dyDescent="0.2">
      <c r="B69" s="52" t="s">
        <v>36</v>
      </c>
      <c r="C69" s="54">
        <v>1088236.4799999997</v>
      </c>
      <c r="D69" s="54">
        <v>68797.302241425292</v>
      </c>
    </row>
    <row r="70" spans="2:4" ht="15" customHeight="1" x14ac:dyDescent="0.2">
      <c r="B70" s="52" t="s">
        <v>37</v>
      </c>
      <c r="C70" s="54">
        <v>1088236.4799999997</v>
      </c>
      <c r="D70" s="54">
        <v>68797.302241425292</v>
      </c>
    </row>
    <row r="71" spans="2:4" ht="15" customHeight="1" x14ac:dyDescent="0.2">
      <c r="B71" s="53" t="s">
        <v>97</v>
      </c>
      <c r="C71" s="55">
        <v>412462.74</v>
      </c>
      <c r="D71" s="55">
        <v>26075.51236208</v>
      </c>
    </row>
    <row r="72" spans="2:4" ht="15" customHeight="1" x14ac:dyDescent="0.2">
      <c r="B72" s="53" t="s">
        <v>38</v>
      </c>
      <c r="C72" s="55">
        <v>237998.1</v>
      </c>
      <c r="D72" s="55">
        <v>15046.019426388799</v>
      </c>
    </row>
    <row r="73" spans="2:4" ht="15" customHeight="1" x14ac:dyDescent="0.2">
      <c r="B73" s="53" t="s">
        <v>75</v>
      </c>
      <c r="C73" s="55">
        <v>0</v>
      </c>
      <c r="D73" s="55">
        <v>0</v>
      </c>
    </row>
    <row r="74" spans="2:4" ht="15" customHeight="1" x14ac:dyDescent="0.2">
      <c r="B74" s="53" t="s">
        <v>98</v>
      </c>
      <c r="C74" s="55">
        <v>0</v>
      </c>
      <c r="D74" s="55">
        <v>0</v>
      </c>
    </row>
    <row r="75" spans="2:4" ht="15" customHeight="1" x14ac:dyDescent="0.2">
      <c r="B75" s="53" t="s">
        <v>39</v>
      </c>
      <c r="C75" s="55">
        <v>93970.36</v>
      </c>
      <c r="D75" s="55">
        <v>5940.7191152565883</v>
      </c>
    </row>
    <row r="76" spans="2:4" ht="15" customHeight="1" x14ac:dyDescent="0.2">
      <c r="B76" s="53" t="s">
        <v>40</v>
      </c>
      <c r="C76" s="55">
        <v>224308.85</v>
      </c>
      <c r="D76" s="55">
        <v>14180.597721624379</v>
      </c>
    </row>
    <row r="77" spans="2:4" ht="15" customHeight="1" x14ac:dyDescent="0.2">
      <c r="B77" s="53" t="s">
        <v>76</v>
      </c>
      <c r="C77" s="55">
        <v>34677</v>
      </c>
      <c r="D77" s="55">
        <v>2192.2478189905059</v>
      </c>
    </row>
    <row r="78" spans="2:4" ht="15" customHeight="1" x14ac:dyDescent="0.2">
      <c r="B78" s="53" t="s">
        <v>41</v>
      </c>
      <c r="C78" s="55">
        <v>0</v>
      </c>
      <c r="D78" s="55">
        <v>0</v>
      </c>
    </row>
    <row r="79" spans="2:4" ht="15" customHeight="1" x14ac:dyDescent="0.2">
      <c r="B79" s="53" t="s">
        <v>88</v>
      </c>
      <c r="C79" s="55">
        <v>0</v>
      </c>
      <c r="D79" s="55">
        <v>0</v>
      </c>
    </row>
    <row r="80" spans="2:4" ht="15" customHeight="1" x14ac:dyDescent="0.2">
      <c r="B80" s="53" t="s">
        <v>87</v>
      </c>
      <c r="C80" s="55">
        <v>56592.1</v>
      </c>
      <c r="D80" s="55">
        <v>3577.7001412201926</v>
      </c>
    </row>
    <row r="81" spans="2:4" ht="15" customHeight="1" x14ac:dyDescent="0.2">
      <c r="B81" s="53" t="s">
        <v>80</v>
      </c>
      <c r="C81" s="55">
        <v>0</v>
      </c>
      <c r="D81" s="55">
        <v>0</v>
      </c>
    </row>
    <row r="82" spans="2:4" x14ac:dyDescent="0.2">
      <c r="B82" s="53" t="s">
        <v>42</v>
      </c>
      <c r="C82" s="55">
        <v>565</v>
      </c>
      <c r="D82" s="55">
        <v>35.718776645316375</v>
      </c>
    </row>
    <row r="83" spans="2:4" ht="15" customHeight="1" x14ac:dyDescent="0.2">
      <c r="B83" s="53" t="s">
        <v>92</v>
      </c>
      <c r="C83" s="55">
        <v>0</v>
      </c>
      <c r="D83" s="55">
        <v>0</v>
      </c>
    </row>
    <row r="84" spans="2:4" ht="15" customHeight="1" x14ac:dyDescent="0.2">
      <c r="B84" s="53" t="s">
        <v>63</v>
      </c>
      <c r="C84" s="55">
        <v>2355.48</v>
      </c>
      <c r="D84" s="55">
        <v>148.91126373895543</v>
      </c>
    </row>
    <row r="85" spans="2:4" ht="14.45" customHeight="1" x14ac:dyDescent="0.2">
      <c r="B85" s="53" t="s">
        <v>43</v>
      </c>
      <c r="C85" s="55">
        <v>17892.13</v>
      </c>
      <c r="D85" s="55">
        <v>1131.1238852725037</v>
      </c>
    </row>
    <row r="86" spans="2:4" x14ac:dyDescent="0.2">
      <c r="B86" s="53" t="s">
        <v>71</v>
      </c>
      <c r="C86" s="55">
        <v>0</v>
      </c>
      <c r="D86" s="55">
        <v>0</v>
      </c>
    </row>
    <row r="87" spans="2:4" ht="15" customHeight="1" x14ac:dyDescent="0.2">
      <c r="B87" s="53" t="s">
        <v>44</v>
      </c>
      <c r="C87" s="55">
        <v>9767.7200000000012</v>
      </c>
      <c r="D87" s="55">
        <v>617.50621064422955</v>
      </c>
    </row>
    <row r="88" spans="2:4" ht="15" customHeight="1" x14ac:dyDescent="0.2">
      <c r="B88" s="53" t="s">
        <v>45</v>
      </c>
      <c r="C88" s="55">
        <v>-2353</v>
      </c>
      <c r="D88" s="55">
        <v>-148.75448043615827</v>
      </c>
    </row>
    <row r="89" spans="2:4" ht="15" customHeight="1" x14ac:dyDescent="0.2">
      <c r="B89" s="53" t="s">
        <v>77</v>
      </c>
      <c r="C89" s="55">
        <v>0</v>
      </c>
      <c r="D89" s="55">
        <v>0</v>
      </c>
    </row>
    <row r="90" spans="2:4" ht="15" customHeight="1" x14ac:dyDescent="0.2">
      <c r="B90" s="52" t="s">
        <v>62</v>
      </c>
      <c r="C90" s="56">
        <v>16600.2</v>
      </c>
      <c r="D90" s="54">
        <v>1049.4492673762495</v>
      </c>
    </row>
    <row r="91" spans="2:4" ht="15" customHeight="1" x14ac:dyDescent="0.2">
      <c r="B91" s="53" t="s">
        <v>103</v>
      </c>
      <c r="C91" s="55">
        <v>13000</v>
      </c>
      <c r="D91" s="55">
        <v>821.84795821081923</v>
      </c>
    </row>
    <row r="92" spans="2:4" ht="15" customHeight="1" x14ac:dyDescent="0.2">
      <c r="B92" s="53" t="s">
        <v>64</v>
      </c>
      <c r="C92" s="55">
        <v>3600.2</v>
      </c>
      <c r="D92" s="55">
        <v>227.60130916543011</v>
      </c>
    </row>
    <row r="93" spans="2:4" ht="15" customHeight="1" x14ac:dyDescent="0.2">
      <c r="B93" s="52" t="s">
        <v>65</v>
      </c>
      <c r="C93" s="56">
        <v>0</v>
      </c>
      <c r="D93" s="54">
        <v>0</v>
      </c>
    </row>
    <row r="94" spans="2:4" x14ac:dyDescent="0.2">
      <c r="B94" s="53" t="s">
        <v>99</v>
      </c>
      <c r="C94" s="55">
        <v>0</v>
      </c>
      <c r="D94" s="55">
        <v>0</v>
      </c>
    </row>
    <row r="95" spans="2:4" x14ac:dyDescent="0.2">
      <c r="B95" s="53" t="s">
        <v>66</v>
      </c>
      <c r="C95" s="55">
        <v>0</v>
      </c>
      <c r="D95" s="55">
        <v>0</v>
      </c>
    </row>
    <row r="96" spans="2:4" ht="15" customHeight="1" x14ac:dyDescent="0.2">
      <c r="B96" s="52" t="s">
        <v>46</v>
      </c>
      <c r="C96" s="56">
        <v>25260.25</v>
      </c>
      <c r="D96" s="54">
        <v>1596.9296066457575</v>
      </c>
    </row>
    <row r="97" spans="2:4" ht="15" customHeight="1" x14ac:dyDescent="0.2">
      <c r="B97" s="52" t="s">
        <v>46</v>
      </c>
      <c r="C97" s="56">
        <v>25260.250000000004</v>
      </c>
      <c r="D97" s="54">
        <v>1596.9296066457578</v>
      </c>
    </row>
    <row r="98" spans="2:4" x14ac:dyDescent="0.2">
      <c r="B98" s="53" t="s">
        <v>47</v>
      </c>
      <c r="C98" s="55">
        <v>2093.7700000000041</v>
      </c>
      <c r="D98" s="55">
        <v>132.36619995869773</v>
      </c>
    </row>
    <row r="99" spans="2:4" x14ac:dyDescent="0.2">
      <c r="B99" s="53" t="s">
        <v>48</v>
      </c>
      <c r="C99" s="55">
        <v>0</v>
      </c>
      <c r="D99" s="55">
        <v>0</v>
      </c>
    </row>
    <row r="100" spans="2:4" x14ac:dyDescent="0.2">
      <c r="B100" s="53" t="s">
        <v>93</v>
      </c>
      <c r="C100" s="55">
        <v>0</v>
      </c>
      <c r="D100" s="55">
        <v>0</v>
      </c>
    </row>
    <row r="101" spans="2:4" x14ac:dyDescent="0.2">
      <c r="B101" s="53" t="s">
        <v>49</v>
      </c>
      <c r="C101" s="55">
        <v>2575.5</v>
      </c>
      <c r="D101" s="55">
        <v>162.82072433630501</v>
      </c>
    </row>
    <row r="102" spans="2:4" x14ac:dyDescent="0.2">
      <c r="B102" s="53" t="s">
        <v>100</v>
      </c>
      <c r="C102" s="55">
        <v>0</v>
      </c>
      <c r="D102" s="55">
        <v>0</v>
      </c>
    </row>
    <row r="103" spans="2:4" x14ac:dyDescent="0.2">
      <c r="B103" s="53" t="s">
        <v>50</v>
      </c>
      <c r="C103" s="55">
        <v>20590.98</v>
      </c>
      <c r="D103" s="55">
        <v>1301.7426823507551</v>
      </c>
    </row>
    <row r="104" spans="2:4" x14ac:dyDescent="0.2">
      <c r="B104" s="53" t="s">
        <v>72</v>
      </c>
      <c r="C104" s="55">
        <v>0</v>
      </c>
      <c r="D104" s="55">
        <v>0</v>
      </c>
    </row>
    <row r="105" spans="2:4" x14ac:dyDescent="0.2">
      <c r="B105" s="52" t="s">
        <v>67</v>
      </c>
      <c r="C105" s="56">
        <v>16483.900000000001</v>
      </c>
      <c r="D105" s="54">
        <v>1042.0968891039481</v>
      </c>
    </row>
    <row r="106" spans="2:4" x14ac:dyDescent="0.2">
      <c r="B106" s="52" t="s">
        <v>67</v>
      </c>
      <c r="C106" s="56">
        <v>16483.900000000001</v>
      </c>
      <c r="D106" s="54">
        <v>1042.0968891039481</v>
      </c>
    </row>
    <row r="107" spans="2:4" x14ac:dyDescent="0.2">
      <c r="B107" s="53" t="s">
        <v>68</v>
      </c>
      <c r="C107" s="55">
        <v>16483.900000000001</v>
      </c>
      <c r="D107" s="55">
        <v>1042.0968891039481</v>
      </c>
    </row>
    <row r="108" spans="2:4" x14ac:dyDescent="0.2">
      <c r="B108" s="52" t="s">
        <v>51</v>
      </c>
      <c r="C108" s="56">
        <v>16883.23</v>
      </c>
      <c r="D108" s="54">
        <v>1067.3421618079731</v>
      </c>
    </row>
    <row r="109" spans="2:4" x14ac:dyDescent="0.2">
      <c r="B109" s="52" t="s">
        <v>51</v>
      </c>
      <c r="C109" s="56">
        <v>16883.23</v>
      </c>
      <c r="D109" s="54">
        <v>1067.3421618079731</v>
      </c>
    </row>
    <row r="110" spans="2:4" x14ac:dyDescent="0.2">
      <c r="B110" s="53" t="s">
        <v>52</v>
      </c>
      <c r="C110" s="55">
        <v>1071.75</v>
      </c>
      <c r="D110" s="55">
        <v>67.755042247111192</v>
      </c>
    </row>
    <row r="111" spans="2:4" x14ac:dyDescent="0.2">
      <c r="B111" s="53" t="s">
        <v>53</v>
      </c>
      <c r="C111" s="55">
        <v>0</v>
      </c>
      <c r="D111" s="55">
        <v>0</v>
      </c>
    </row>
    <row r="112" spans="2:4" x14ac:dyDescent="0.2">
      <c r="B112" s="53" t="s">
        <v>78</v>
      </c>
      <c r="C112" s="55">
        <v>0</v>
      </c>
      <c r="D112" s="55">
        <v>0</v>
      </c>
    </row>
    <row r="113" spans="2:4" x14ac:dyDescent="0.2">
      <c r="B113" s="53" t="s">
        <v>69</v>
      </c>
      <c r="C113" s="55">
        <v>15811.48</v>
      </c>
      <c r="D113" s="55">
        <v>999.58711956086188</v>
      </c>
    </row>
    <row r="114" spans="2:4" x14ac:dyDescent="0.2">
      <c r="B114" s="52" t="s">
        <v>54</v>
      </c>
      <c r="C114" s="56">
        <v>4678787.9300000006</v>
      </c>
      <c r="D114" s="54">
        <v>295788.6390132251</v>
      </c>
    </row>
    <row r="115" spans="2:4" x14ac:dyDescent="0.2">
      <c r="B115" s="2"/>
      <c r="C115" s="2"/>
      <c r="D115" s="2"/>
    </row>
    <row r="116" spans="2:4" x14ac:dyDescent="0.2">
      <c r="B116" s="57"/>
      <c r="C116" s="58"/>
      <c r="D116" s="58"/>
    </row>
    <row r="117" spans="2:4" x14ac:dyDescent="0.2">
      <c r="B117" s="57"/>
      <c r="C117" s="58"/>
      <c r="D117" s="58"/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Kássia Fernanda Rodrigues</cp:lastModifiedBy>
  <cp:lastPrinted>2026-03-20T18:24:58Z</cp:lastPrinted>
  <dcterms:created xsi:type="dcterms:W3CDTF">2021-11-17T19:16:09Z</dcterms:created>
  <dcterms:modified xsi:type="dcterms:W3CDTF">2026-03-20T18:32:29Z</dcterms:modified>
</cp:coreProperties>
</file>